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2210" activeTab="0"/>
  </bookViews>
  <sheets>
    <sheet name="Männer" sheetId="1" r:id="rId1"/>
    <sheet name="Frau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<sst xmlns="http://schemas.openxmlformats.org/spreadsheetml/2006/main" count="86" uniqueCount="34">
  <si>
    <t>Alter in Jahren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</si>
  <si>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</si>
  <si>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</si>
  <si>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</si>
  <si>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</si>
  <si>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</si>
  <si>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</si>
  <si>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</si>
  <si>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</si>
  <si>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</si>
  <si>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</si>
  <si>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</si>
  <si>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</si>
  <si>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</si>
  <si>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</si>
  <si>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</si>
  <si>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</si>
  <si>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</si>
  <si>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</si>
  <si>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Männer</t>
  </si>
  <si>
    <t>Frauen</t>
  </si>
  <si>
    <t>ambulant</t>
  </si>
  <si>
    <t>Pflegestufen</t>
  </si>
  <si>
    <t>II</t>
  </si>
  <si>
    <t>I</t>
  </si>
  <si>
    <t>zusammen</t>
  </si>
  <si>
    <t>stationär</t>
  </si>
  <si>
    <t xml:space="preserve">in % </t>
  </si>
  <si>
    <t>Soziale Pflegeversicherung</t>
  </si>
  <si>
    <t>Leistungsempfänger nach Altersgruppen und Pflegestufen</t>
  </si>
  <si>
    <t>am 31.12.2010</t>
  </si>
  <si>
    <t>III</t>
  </si>
  <si>
    <t>Insgesamt in %</t>
  </si>
  <si>
    <t xml:space="preserve">am 31.12.2010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</si>
</sst>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&quot;&quot;;&quot;&quot;"/>
    <numFmt numFmtId="165" formatCode="#,###"/>
    <numFmt numFmtId="166" formatCode="0.0%"/>
    <numFmt numFmtId="167" formatCode="0.0"/>
  </numFmts>
  <fonts count="39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13.28125" style="0" bestFit="1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19</v>
      </c>
    </row>
    <row r="5" spans="1:14" ht="12.75">
      <c r="A5" s="24" t="s">
        <v>0</v>
      </c>
      <c r="B5" s="18" t="s">
        <v>21</v>
      </c>
      <c r="C5" s="19"/>
      <c r="D5" s="19"/>
      <c r="E5" s="20"/>
      <c r="F5" s="18" t="s">
        <v>26</v>
      </c>
      <c r="G5" s="19"/>
      <c r="H5" s="19"/>
      <c r="I5" s="20"/>
      <c r="J5" s="15" t="s">
        <v>18</v>
      </c>
      <c r="K5" s="16"/>
      <c r="L5" s="16"/>
      <c r="M5" s="16"/>
      <c r="N5" s="17"/>
    </row>
    <row r="6" spans="1:14" ht="12.75">
      <c r="A6" s="25"/>
      <c r="B6" s="21" t="s">
        <v>22</v>
      </c>
      <c r="C6" s="22"/>
      <c r="D6" s="23"/>
      <c r="E6" s="13" t="s">
        <v>25</v>
      </c>
      <c r="F6" s="21" t="s">
        <v>22</v>
      </c>
      <c r="G6" s="22"/>
      <c r="H6" s="23"/>
      <c r="I6" s="13" t="s">
        <v>25</v>
      </c>
      <c r="J6" s="21" t="s">
        <v>22</v>
      </c>
      <c r="K6" s="22"/>
      <c r="L6" s="23"/>
      <c r="M6" s="13" t="s">
        <v>25</v>
      </c>
      <c r="N6" s="13" t="s">
        <v>27</v>
      </c>
    </row>
    <row r="7" spans="1:14" ht="12.75">
      <c r="A7" s="26"/>
      <c r="B7" s="1" t="s">
        <v>24</v>
      </c>
      <c r="C7" s="2" t="s">
        <v>23</v>
      </c>
      <c r="D7" s="2" t="s">
        <v>31</v>
      </c>
      <c r="E7" s="14"/>
      <c r="F7" s="1" t="s">
        <v>24</v>
      </c>
      <c r="G7" s="2" t="s">
        <v>23</v>
      </c>
      <c r="H7" s="2" t="s">
        <v>31</v>
      </c>
      <c r="I7" s="14"/>
      <c r="J7" s="1" t="s">
        <v>24</v>
      </c>
      <c r="K7" s="2" t="s">
        <v>23</v>
      </c>
      <c r="L7" s="2" t="s">
        <v>31</v>
      </c>
      <c r="M7" s="14"/>
      <c r="N7" s="14"/>
    </row>
    <row r="8" spans="1:14" ht="12.75">
      <c r="A8" s="9" t="s">
        <v>1</v>
      </c>
      <c r="B8" s="8">
        <v>22171</v>
      </c>
      <c r="C8" s="3">
        <v>12920</v>
      </c>
      <c r="D8" s="3">
        <v>5937</v>
      </c>
      <c r="E8" s="3">
        <v>41028</v>
      </c>
      <c r="F8" s="3">
        <v>729</v>
      </c>
      <c r="G8" s="3">
        <v>287</v>
      </c>
      <c r="H8" s="3">
        <v>208</v>
      </c>
      <c r="I8" s="3">
        <v>1224</v>
      </c>
      <c r="J8" s="4">
        <f>B8+F8</f>
        <v>22900</v>
      </c>
      <c r="K8" s="4">
        <f>C8+G8</f>
        <v>13207</v>
      </c>
      <c r="L8" s="4">
        <f>D8+H8</f>
        <v>6145</v>
      </c>
      <c r="M8" s="4">
        <f>E8+I8</f>
        <v>42252</v>
      </c>
      <c r="N8" s="5">
        <f>M8/$M$26*100</f>
        <v>5.3204925598479855</v>
      </c>
    </row>
    <row r="9" spans="1:14" ht="12.75">
      <c r="A9" s="10" t="s">
        <v>2</v>
      </c>
      <c r="B9" s="8">
        <v>6698</v>
      </c>
      <c r="C9" s="3">
        <v>3963</v>
      </c>
      <c r="D9" s="3">
        <v>3230</v>
      </c>
      <c r="E9" s="3">
        <v>13891</v>
      </c>
      <c r="F9" s="3">
        <v>931</v>
      </c>
      <c r="G9" s="3">
        <v>249</v>
      </c>
      <c r="H9" s="3">
        <v>291</v>
      </c>
      <c r="I9" s="3">
        <v>1471</v>
      </c>
      <c r="J9" s="4">
        <f aca="true" t="shared" si="0" ref="J9:J26">B9+F9</f>
        <v>7629</v>
      </c>
      <c r="K9" s="4">
        <f aca="true" t="shared" si="1" ref="K9:K26">C9+G9</f>
        <v>4212</v>
      </c>
      <c r="L9" s="4">
        <f aca="true" t="shared" si="2" ref="L9:L26">D9+H9</f>
        <v>3521</v>
      </c>
      <c r="M9" s="4">
        <f aca="true" t="shared" si="3" ref="M9:M26">E9+I9</f>
        <v>15362</v>
      </c>
      <c r="N9" s="5">
        <f aca="true" t="shared" si="4" ref="N9:N26">M9/$M$26*100</f>
        <v>1.934426931373302</v>
      </c>
    </row>
    <row r="10" spans="1:14" ht="12.75">
      <c r="A10" s="10" t="s">
        <v>3</v>
      </c>
      <c r="B10" s="8">
        <v>5425</v>
      </c>
      <c r="C10" s="3">
        <v>4089</v>
      </c>
      <c r="D10" s="3">
        <v>3205</v>
      </c>
      <c r="E10" s="3">
        <v>12719</v>
      </c>
      <c r="F10" s="3">
        <v>1625</v>
      </c>
      <c r="G10" s="3">
        <v>454</v>
      </c>
      <c r="H10" s="3">
        <v>485</v>
      </c>
      <c r="I10" s="3">
        <v>2564</v>
      </c>
      <c r="J10" s="4">
        <f t="shared" si="0"/>
        <v>7050</v>
      </c>
      <c r="K10" s="4">
        <f t="shared" si="1"/>
        <v>4543</v>
      </c>
      <c r="L10" s="4">
        <f t="shared" si="2"/>
        <v>3690</v>
      </c>
      <c r="M10" s="4">
        <f t="shared" si="3"/>
        <v>15283</v>
      </c>
      <c r="N10" s="5">
        <f t="shared" si="4"/>
        <v>1.9244790256593005</v>
      </c>
    </row>
    <row r="11" spans="1:14" ht="12.75">
      <c r="A11" s="10" t="s">
        <v>4</v>
      </c>
      <c r="B11" s="8">
        <v>4183</v>
      </c>
      <c r="C11" s="3">
        <v>3692</v>
      </c>
      <c r="D11" s="3">
        <v>2589</v>
      </c>
      <c r="E11" s="3">
        <v>10464</v>
      </c>
      <c r="F11" s="3">
        <v>1817</v>
      </c>
      <c r="G11" s="3">
        <v>520</v>
      </c>
      <c r="H11" s="3">
        <v>510</v>
      </c>
      <c r="I11" s="3">
        <v>2847</v>
      </c>
      <c r="J11" s="4">
        <f t="shared" si="0"/>
        <v>6000</v>
      </c>
      <c r="K11" s="4">
        <f t="shared" si="1"/>
        <v>4212</v>
      </c>
      <c r="L11" s="4">
        <f t="shared" si="2"/>
        <v>3099</v>
      </c>
      <c r="M11" s="4">
        <f t="shared" si="3"/>
        <v>13311</v>
      </c>
      <c r="N11" s="5">
        <f t="shared" si="4"/>
        <v>1.6761591513806813</v>
      </c>
    </row>
    <row r="12" spans="1:14" ht="12.75">
      <c r="A12" s="10" t="s">
        <v>5</v>
      </c>
      <c r="B12" s="8">
        <v>3617</v>
      </c>
      <c r="C12" s="3">
        <v>3428</v>
      </c>
      <c r="D12" s="3">
        <v>2002</v>
      </c>
      <c r="E12" s="3">
        <v>9047</v>
      </c>
      <c r="F12" s="3">
        <v>2040</v>
      </c>
      <c r="G12" s="3">
        <v>534</v>
      </c>
      <c r="H12" s="3">
        <v>491</v>
      </c>
      <c r="I12" s="3">
        <v>3065</v>
      </c>
      <c r="J12" s="4">
        <f t="shared" si="0"/>
        <v>5657</v>
      </c>
      <c r="K12" s="4">
        <f t="shared" si="1"/>
        <v>3962</v>
      </c>
      <c r="L12" s="4">
        <f t="shared" si="2"/>
        <v>2493</v>
      </c>
      <c r="M12" s="4">
        <f t="shared" si="3"/>
        <v>12112</v>
      </c>
      <c r="N12" s="5">
        <f t="shared" si="4"/>
        <v>1.5251776456707091</v>
      </c>
    </row>
    <row r="13" spans="1:14" ht="12.75">
      <c r="A13" s="10" t="s">
        <v>6</v>
      </c>
      <c r="B13" s="8">
        <v>4227</v>
      </c>
      <c r="C13" s="3">
        <v>3619</v>
      </c>
      <c r="D13" s="3">
        <v>1787</v>
      </c>
      <c r="E13" s="3">
        <v>9633</v>
      </c>
      <c r="F13" s="3">
        <v>2518</v>
      </c>
      <c r="G13" s="3">
        <v>674</v>
      </c>
      <c r="H13" s="3">
        <v>638</v>
      </c>
      <c r="I13" s="3">
        <v>3830</v>
      </c>
      <c r="J13" s="4">
        <f t="shared" si="0"/>
        <v>6745</v>
      </c>
      <c r="K13" s="4">
        <f t="shared" si="1"/>
        <v>4293</v>
      </c>
      <c r="L13" s="4">
        <f t="shared" si="2"/>
        <v>2425</v>
      </c>
      <c r="M13" s="4">
        <f t="shared" si="3"/>
        <v>13463</v>
      </c>
      <c r="N13" s="5">
        <f t="shared" si="4"/>
        <v>1.6952994256658485</v>
      </c>
    </row>
    <row r="14" spans="1:14" ht="12.75">
      <c r="A14" s="10" t="s">
        <v>7</v>
      </c>
      <c r="B14" s="8">
        <v>6348</v>
      </c>
      <c r="C14" s="3">
        <v>4767</v>
      </c>
      <c r="D14" s="3">
        <v>2171</v>
      </c>
      <c r="E14" s="3">
        <v>13286</v>
      </c>
      <c r="F14" s="3">
        <v>4043</v>
      </c>
      <c r="G14" s="3">
        <v>1231</v>
      </c>
      <c r="H14" s="3">
        <v>946</v>
      </c>
      <c r="I14" s="3">
        <v>6220</v>
      </c>
      <c r="J14" s="4">
        <f t="shared" si="0"/>
        <v>10391</v>
      </c>
      <c r="K14" s="4">
        <f t="shared" si="1"/>
        <v>5998</v>
      </c>
      <c r="L14" s="4">
        <f t="shared" si="2"/>
        <v>3117</v>
      </c>
      <c r="M14" s="4">
        <f t="shared" si="3"/>
        <v>19506</v>
      </c>
      <c r="N14" s="5">
        <f t="shared" si="4"/>
        <v>2.4562512513583927</v>
      </c>
    </row>
    <row r="15" spans="1:14" ht="12.75">
      <c r="A15" s="10" t="s">
        <v>8</v>
      </c>
      <c r="B15" s="8">
        <v>9007</v>
      </c>
      <c r="C15" s="3">
        <v>5657</v>
      </c>
      <c r="D15" s="3">
        <v>2132</v>
      </c>
      <c r="E15" s="3">
        <v>16796</v>
      </c>
      <c r="F15" s="3">
        <v>5418</v>
      </c>
      <c r="G15" s="3">
        <v>1826</v>
      </c>
      <c r="H15" s="3">
        <v>1293</v>
      </c>
      <c r="I15" s="3">
        <v>8537</v>
      </c>
      <c r="J15" s="4">
        <f t="shared" si="0"/>
        <v>14425</v>
      </c>
      <c r="K15" s="4">
        <f t="shared" si="1"/>
        <v>7483</v>
      </c>
      <c r="L15" s="4">
        <f t="shared" si="2"/>
        <v>3425</v>
      </c>
      <c r="M15" s="4">
        <f t="shared" si="3"/>
        <v>25333</v>
      </c>
      <c r="N15" s="5">
        <f t="shared" si="4"/>
        <v>3.190003739908857</v>
      </c>
    </row>
    <row r="16" spans="1:14" ht="12.75">
      <c r="A16" s="10" t="s">
        <v>9</v>
      </c>
      <c r="B16" s="8">
        <v>10942</v>
      </c>
      <c r="C16" s="3">
        <v>5934</v>
      </c>
      <c r="D16" s="3">
        <v>1861</v>
      </c>
      <c r="E16" s="3">
        <v>18737</v>
      </c>
      <c r="F16" s="3">
        <v>5587</v>
      </c>
      <c r="G16" s="3">
        <v>2298</v>
      </c>
      <c r="H16" s="3">
        <v>1317</v>
      </c>
      <c r="I16" s="3">
        <v>9202</v>
      </c>
      <c r="J16" s="4">
        <f t="shared" si="0"/>
        <v>16529</v>
      </c>
      <c r="K16" s="4">
        <f t="shared" si="1"/>
        <v>8232</v>
      </c>
      <c r="L16" s="4">
        <f t="shared" si="2"/>
        <v>3178</v>
      </c>
      <c r="M16" s="4">
        <f t="shared" si="3"/>
        <v>27939</v>
      </c>
      <c r="N16" s="5">
        <f t="shared" si="4"/>
        <v>3.518158705613767</v>
      </c>
    </row>
    <row r="17" spans="1:14" ht="12.75">
      <c r="A17" s="10" t="s">
        <v>10</v>
      </c>
      <c r="B17" s="8">
        <v>14550</v>
      </c>
      <c r="C17" s="3">
        <v>6901</v>
      </c>
      <c r="D17" s="3">
        <v>2081</v>
      </c>
      <c r="E17" s="3">
        <v>23532</v>
      </c>
      <c r="F17" s="3">
        <v>5969</v>
      </c>
      <c r="G17" s="3">
        <v>2909</v>
      </c>
      <c r="H17" s="3">
        <v>1464</v>
      </c>
      <c r="I17" s="3">
        <v>10342</v>
      </c>
      <c r="J17" s="4">
        <f t="shared" si="0"/>
        <v>20519</v>
      </c>
      <c r="K17" s="4">
        <f t="shared" si="1"/>
        <v>9810</v>
      </c>
      <c r="L17" s="4">
        <f t="shared" si="2"/>
        <v>3545</v>
      </c>
      <c r="M17" s="4">
        <f t="shared" si="3"/>
        <v>33874</v>
      </c>
      <c r="N17" s="5">
        <f t="shared" si="4"/>
        <v>4.265510862735271</v>
      </c>
    </row>
    <row r="18" spans="1:14" ht="12.75">
      <c r="A18" s="10" t="s">
        <v>11</v>
      </c>
      <c r="B18" s="8">
        <v>18397</v>
      </c>
      <c r="C18" s="3">
        <v>8806</v>
      </c>
      <c r="D18" s="3">
        <v>2367</v>
      </c>
      <c r="E18" s="3">
        <v>29570</v>
      </c>
      <c r="F18" s="3">
        <v>5705</v>
      </c>
      <c r="G18" s="3">
        <v>3380</v>
      </c>
      <c r="H18" s="3">
        <v>1578</v>
      </c>
      <c r="I18" s="3">
        <v>10663</v>
      </c>
      <c r="J18" s="4">
        <f t="shared" si="0"/>
        <v>24102</v>
      </c>
      <c r="K18" s="4">
        <f t="shared" si="1"/>
        <v>12186</v>
      </c>
      <c r="L18" s="4">
        <f t="shared" si="2"/>
        <v>3945</v>
      </c>
      <c r="M18" s="4">
        <f t="shared" si="3"/>
        <v>40233</v>
      </c>
      <c r="N18" s="5">
        <f t="shared" si="4"/>
        <v>5.066254311283822</v>
      </c>
    </row>
    <row r="19" spans="1:14" ht="12.75">
      <c r="A19" s="10" t="s">
        <v>12</v>
      </c>
      <c r="B19" s="8">
        <v>28838</v>
      </c>
      <c r="C19" s="3">
        <v>14941</v>
      </c>
      <c r="D19" s="3">
        <v>3845</v>
      </c>
      <c r="E19" s="3">
        <v>47624</v>
      </c>
      <c r="F19" s="3">
        <v>7336</v>
      </c>
      <c r="G19" s="3">
        <v>5486</v>
      </c>
      <c r="H19" s="3">
        <v>2463</v>
      </c>
      <c r="I19" s="3">
        <v>15285</v>
      </c>
      <c r="J19" s="4">
        <f t="shared" si="0"/>
        <v>36174</v>
      </c>
      <c r="K19" s="4">
        <f t="shared" si="1"/>
        <v>20427</v>
      </c>
      <c r="L19" s="4">
        <f t="shared" si="2"/>
        <v>6308</v>
      </c>
      <c r="M19" s="4">
        <f t="shared" si="3"/>
        <v>62909</v>
      </c>
      <c r="N19" s="5">
        <f t="shared" si="4"/>
        <v>7.921681019773666</v>
      </c>
    </row>
    <row r="20" spans="1:14" ht="12.75">
      <c r="A20" s="10" t="s">
        <v>13</v>
      </c>
      <c r="B20" s="8">
        <v>47233</v>
      </c>
      <c r="C20" s="3">
        <v>25301</v>
      </c>
      <c r="D20" s="3">
        <v>6323</v>
      </c>
      <c r="E20" s="3">
        <v>78857</v>
      </c>
      <c r="F20" s="3">
        <v>9889</v>
      </c>
      <c r="G20" s="3">
        <v>9333</v>
      </c>
      <c r="H20" s="3">
        <v>4275</v>
      </c>
      <c r="I20" s="3">
        <v>23497</v>
      </c>
      <c r="J20" s="4">
        <f t="shared" si="0"/>
        <v>57122</v>
      </c>
      <c r="K20" s="4">
        <f t="shared" si="1"/>
        <v>34634</v>
      </c>
      <c r="L20" s="4">
        <f t="shared" si="2"/>
        <v>10598</v>
      </c>
      <c r="M20" s="4">
        <f t="shared" si="3"/>
        <v>102354</v>
      </c>
      <c r="N20" s="5">
        <f t="shared" si="4"/>
        <v>12.888708119631751</v>
      </c>
    </row>
    <row r="21" spans="1:14" ht="12.75">
      <c r="A21" s="10" t="s">
        <v>14</v>
      </c>
      <c r="B21" s="8">
        <v>53198</v>
      </c>
      <c r="C21" s="3">
        <v>28855</v>
      </c>
      <c r="D21" s="3">
        <v>6944</v>
      </c>
      <c r="E21" s="3">
        <v>88997</v>
      </c>
      <c r="F21" s="3">
        <v>9368</v>
      </c>
      <c r="G21" s="3">
        <v>10845</v>
      </c>
      <c r="H21" s="3">
        <v>5070</v>
      </c>
      <c r="I21" s="3">
        <v>25283</v>
      </c>
      <c r="J21" s="4">
        <f t="shared" si="0"/>
        <v>62566</v>
      </c>
      <c r="K21" s="4">
        <f t="shared" si="1"/>
        <v>39700</v>
      </c>
      <c r="L21" s="4">
        <f t="shared" si="2"/>
        <v>12014</v>
      </c>
      <c r="M21" s="4">
        <f t="shared" si="3"/>
        <v>114280</v>
      </c>
      <c r="N21" s="5">
        <f t="shared" si="4"/>
        <v>14.390464113874557</v>
      </c>
    </row>
    <row r="22" spans="1:14" ht="12.75">
      <c r="A22" s="10" t="s">
        <v>15</v>
      </c>
      <c r="B22" s="8">
        <v>58841</v>
      </c>
      <c r="C22" s="3">
        <v>30231</v>
      </c>
      <c r="D22" s="3">
        <v>6672</v>
      </c>
      <c r="E22" s="3">
        <v>95744</v>
      </c>
      <c r="F22" s="3">
        <v>11212</v>
      </c>
      <c r="G22" s="3">
        <v>13059</v>
      </c>
      <c r="H22" s="3">
        <v>5466</v>
      </c>
      <c r="I22" s="3">
        <v>29737</v>
      </c>
      <c r="J22" s="4">
        <f t="shared" si="0"/>
        <v>70053</v>
      </c>
      <c r="K22" s="4">
        <f t="shared" si="1"/>
        <v>43290</v>
      </c>
      <c r="L22" s="4">
        <f t="shared" si="2"/>
        <v>12138</v>
      </c>
      <c r="M22" s="4">
        <f t="shared" si="3"/>
        <v>125481</v>
      </c>
      <c r="N22" s="5">
        <f t="shared" si="4"/>
        <v>15.8009260366914</v>
      </c>
    </row>
    <row r="23" spans="1:14" ht="12.75">
      <c r="A23" s="11" t="s">
        <v>16</v>
      </c>
      <c r="B23" s="8">
        <v>39447</v>
      </c>
      <c r="C23" s="3">
        <v>20236</v>
      </c>
      <c r="D23" s="3">
        <v>4062</v>
      </c>
      <c r="E23" s="3">
        <v>63745</v>
      </c>
      <c r="F23" s="3">
        <v>10401</v>
      </c>
      <c r="G23" s="3">
        <v>11138</v>
      </c>
      <c r="H23" s="3">
        <v>4101</v>
      </c>
      <c r="I23" s="3">
        <v>25640</v>
      </c>
      <c r="J23" s="4">
        <f t="shared" si="0"/>
        <v>49848</v>
      </c>
      <c r="K23" s="4">
        <f t="shared" si="1"/>
        <v>31374</v>
      </c>
      <c r="L23" s="4">
        <f t="shared" si="2"/>
        <v>8163</v>
      </c>
      <c r="M23" s="4">
        <f t="shared" si="3"/>
        <v>89385</v>
      </c>
      <c r="N23" s="5">
        <f t="shared" si="4"/>
        <v>11.255614585392697</v>
      </c>
    </row>
    <row r="24" spans="1:14" ht="12.75">
      <c r="A24" s="11" t="s">
        <v>17</v>
      </c>
      <c r="B24" s="8">
        <v>15541</v>
      </c>
      <c r="C24" s="3">
        <v>9261</v>
      </c>
      <c r="D24" s="3">
        <v>2044</v>
      </c>
      <c r="E24" s="3">
        <v>26846</v>
      </c>
      <c r="F24" s="3">
        <v>5929</v>
      </c>
      <c r="G24" s="3">
        <v>6168</v>
      </c>
      <c r="H24" s="3">
        <v>2117</v>
      </c>
      <c r="I24" s="3">
        <v>14214</v>
      </c>
      <c r="J24" s="4">
        <f t="shared" si="0"/>
        <v>21470</v>
      </c>
      <c r="K24" s="4">
        <f t="shared" si="1"/>
        <v>15429</v>
      </c>
      <c r="L24" s="4">
        <f t="shared" si="2"/>
        <v>4161</v>
      </c>
      <c r="M24" s="4">
        <f t="shared" si="3"/>
        <v>41060</v>
      </c>
      <c r="N24" s="5">
        <f t="shared" si="4"/>
        <v>5.170392514137989</v>
      </c>
    </row>
    <row r="25" spans="1:14" ht="12.75">
      <c r="A25" s="11"/>
      <c r="B25" s="8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5"/>
    </row>
    <row r="26" spans="1:14" ht="12.75">
      <c r="A26" s="11" t="s">
        <v>18</v>
      </c>
      <c r="B26" s="8">
        <v>348663</v>
      </c>
      <c r="C26" s="3">
        <v>192601</v>
      </c>
      <c r="D26" s="3">
        <v>59252</v>
      </c>
      <c r="E26" s="3">
        <v>600516</v>
      </c>
      <c r="F26" s="3">
        <v>90517</v>
      </c>
      <c r="G26" s="3">
        <v>70391</v>
      </c>
      <c r="H26" s="3">
        <v>32713</v>
      </c>
      <c r="I26" s="3">
        <v>193621</v>
      </c>
      <c r="J26" s="4">
        <f t="shared" si="0"/>
        <v>439180</v>
      </c>
      <c r="K26" s="4">
        <f t="shared" si="1"/>
        <v>262992</v>
      </c>
      <c r="L26" s="4">
        <f t="shared" si="2"/>
        <v>91965</v>
      </c>
      <c r="M26" s="4">
        <f t="shared" si="3"/>
        <v>794137</v>
      </c>
      <c r="N26" s="5">
        <f t="shared" si="4"/>
        <v>100</v>
      </c>
    </row>
    <row r="27" ht="12.75">
      <c r="A27" s="12"/>
    </row>
    <row r="28" spans="1:13" ht="12.75">
      <c r="A28" s="6" t="s">
        <v>32</v>
      </c>
      <c r="B28" s="7">
        <f>B26/J26*100</f>
        <v>79.38954415046223</v>
      </c>
      <c r="C28" s="7">
        <f>C26/K26*100</f>
        <v>73.23454705846567</v>
      </c>
      <c r="D28" s="7">
        <f>D26/L26*100</f>
        <v>64.42885880498017</v>
      </c>
      <c r="E28" s="7">
        <f>E26/M26*100</f>
        <v>75.61869047783946</v>
      </c>
      <c r="F28" s="7">
        <f>F26/J26*100</f>
        <v>20.610455849537775</v>
      </c>
      <c r="G28" s="7">
        <f>G26/K26*100</f>
        <v>26.765452941534345</v>
      </c>
      <c r="H28" s="7">
        <f>H26/L26*100</f>
        <v>35.57114119501985</v>
      </c>
      <c r="I28" s="7">
        <f>I26/M26*100</f>
        <v>24.381309522160535</v>
      </c>
      <c r="J28" s="7">
        <f>J26/$M$26*100</f>
        <v>55.30280039841992</v>
      </c>
      <c r="K28" s="7">
        <f>K26/$M$26*100</f>
        <v>33.11670404476809</v>
      </c>
      <c r="L28" s="7">
        <f>L26/$M$26*100</f>
        <v>11.580495556811986</v>
      </c>
      <c r="M28" s="7">
        <f>M26/$M$26*100</f>
        <v>100</v>
      </c>
    </row>
  </sheetData>
  <sheetProtection/>
  <mergeCells count="11">
    <mergeCell ref="A5:A7"/>
    <mergeCell ref="B5:E5"/>
    <mergeCell ref="B6:D6"/>
    <mergeCell ref="E6:E7"/>
    <mergeCell ref="N6:N7"/>
    <mergeCell ref="J5:N5"/>
    <mergeCell ref="F5:I5"/>
    <mergeCell ref="F6:H6"/>
    <mergeCell ref="I6:I7"/>
    <mergeCell ref="J6:L6"/>
    <mergeCell ref="M6:M7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5" sqref="A5:A7"/>
    </sheetView>
  </sheetViews>
  <sheetFormatPr defaultColWidth="11.421875" defaultRowHeight="12.75"/>
  <cols>
    <col min="1" max="1" width="13.8515625" style="0" customWidth="1"/>
    <col min="2" max="4" width="8.7109375" style="0" customWidth="1"/>
    <col min="5" max="5" width="9.8515625" style="0" customWidth="1"/>
    <col min="6" max="8" width="8.7109375" style="0" customWidth="1"/>
    <col min="9" max="9" width="9.57421875" style="0" customWidth="1"/>
    <col min="10" max="12" width="8.7109375" style="0" customWidth="1"/>
    <col min="13" max="13" width="10.00390625" style="0" customWidth="1"/>
    <col min="14" max="14" width="8.71093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33</v>
      </c>
    </row>
    <row r="4" ht="12.75">
      <c r="A4" t="s">
        <v>20</v>
      </c>
    </row>
    <row r="5" spans="1:14" ht="12.75">
      <c r="A5" s="24" t="s">
        <v>0</v>
      </c>
      <c r="B5" s="18" t="s">
        <v>21</v>
      </c>
      <c r="C5" s="19"/>
      <c r="D5" s="19"/>
      <c r="E5" s="20"/>
      <c r="F5" s="18" t="s">
        <v>26</v>
      </c>
      <c r="G5" s="19"/>
      <c r="H5" s="19"/>
      <c r="I5" s="20"/>
      <c r="J5" s="15" t="s">
        <v>18</v>
      </c>
      <c r="K5" s="16"/>
      <c r="L5" s="16"/>
      <c r="M5" s="16"/>
      <c r="N5" s="17"/>
    </row>
    <row r="6" spans="1:14" ht="12.75">
      <c r="A6" s="25"/>
      <c r="B6" s="21" t="s">
        <v>22</v>
      </c>
      <c r="C6" s="22"/>
      <c r="D6" s="23"/>
      <c r="E6" s="13" t="s">
        <v>25</v>
      </c>
      <c r="F6" s="21" t="s">
        <v>22</v>
      </c>
      <c r="G6" s="22"/>
      <c r="H6" s="23"/>
      <c r="I6" s="13" t="s">
        <v>25</v>
      </c>
      <c r="J6" s="21" t="s">
        <v>22</v>
      </c>
      <c r="K6" s="22"/>
      <c r="L6" s="23"/>
      <c r="M6" s="13" t="s">
        <v>25</v>
      </c>
      <c r="N6" s="13" t="s">
        <v>27</v>
      </c>
    </row>
    <row r="7" spans="1:14" ht="12.75">
      <c r="A7" s="26"/>
      <c r="B7" s="1" t="s">
        <v>24</v>
      </c>
      <c r="C7" s="2" t="s">
        <v>23</v>
      </c>
      <c r="D7" s="2" t="s">
        <v>31</v>
      </c>
      <c r="E7" s="14"/>
      <c r="F7" s="1" t="s">
        <v>24</v>
      </c>
      <c r="G7" s="2" t="s">
        <v>23</v>
      </c>
      <c r="H7" s="2" t="s">
        <v>31</v>
      </c>
      <c r="I7" s="14"/>
      <c r="J7" s="1" t="s">
        <v>24</v>
      </c>
      <c r="K7" s="2" t="s">
        <v>23</v>
      </c>
      <c r="L7" s="2" t="s">
        <v>31</v>
      </c>
      <c r="M7" s="14"/>
      <c r="N7" s="14"/>
    </row>
    <row r="8" spans="1:14" ht="12.75">
      <c r="A8" t="s">
        <v>1</v>
      </c>
      <c r="B8" s="3">
        <v>14421</v>
      </c>
      <c r="C8" s="3">
        <v>8545</v>
      </c>
      <c r="D8" s="3">
        <v>4884</v>
      </c>
      <c r="E8" s="3">
        <v>27850</v>
      </c>
      <c r="F8" s="3">
        <v>656</v>
      </c>
      <c r="G8" s="3">
        <v>701</v>
      </c>
      <c r="H8" s="3">
        <v>545</v>
      </c>
      <c r="I8" s="3">
        <v>1902</v>
      </c>
      <c r="J8" s="4">
        <f aca="true" t="shared" si="0" ref="J8:J25">B8+F8</f>
        <v>15077</v>
      </c>
      <c r="K8" s="4">
        <f aca="true" t="shared" si="1" ref="K8:M23">C8+G8</f>
        <v>9246</v>
      </c>
      <c r="L8" s="4">
        <f t="shared" si="1"/>
        <v>5429</v>
      </c>
      <c r="M8" s="4">
        <f t="shared" si="1"/>
        <v>29752</v>
      </c>
      <c r="N8" s="7">
        <f aca="true" t="shared" si="2" ref="N8:N25">M8/$M$25*100</f>
        <v>1.9918830364567084</v>
      </c>
    </row>
    <row r="9" spans="1:14" ht="12.75">
      <c r="A9" t="s">
        <v>2</v>
      </c>
      <c r="B9" s="3">
        <v>4672</v>
      </c>
      <c r="C9" s="3">
        <v>2931</v>
      </c>
      <c r="D9" s="3">
        <v>2379</v>
      </c>
      <c r="E9" s="3">
        <v>9982</v>
      </c>
      <c r="F9" s="3">
        <v>548</v>
      </c>
      <c r="G9" s="3">
        <v>175</v>
      </c>
      <c r="H9" s="3">
        <v>202</v>
      </c>
      <c r="I9" s="3">
        <v>925</v>
      </c>
      <c r="J9" s="4">
        <f t="shared" si="0"/>
        <v>5220</v>
      </c>
      <c r="K9" s="4">
        <f t="shared" si="1"/>
        <v>3106</v>
      </c>
      <c r="L9" s="4">
        <f t="shared" si="1"/>
        <v>2581</v>
      </c>
      <c r="M9" s="4">
        <f t="shared" si="1"/>
        <v>10907</v>
      </c>
      <c r="N9" s="7">
        <f t="shared" si="2"/>
        <v>0.7302187509623999</v>
      </c>
    </row>
    <row r="10" spans="1:14" ht="12.75">
      <c r="A10" t="s">
        <v>3</v>
      </c>
      <c r="B10" s="3">
        <v>4071</v>
      </c>
      <c r="C10" s="3">
        <v>3005</v>
      </c>
      <c r="D10" s="3">
        <v>2465</v>
      </c>
      <c r="E10" s="3">
        <v>9541</v>
      </c>
      <c r="F10" s="3">
        <v>1136</v>
      </c>
      <c r="G10" s="3">
        <v>300</v>
      </c>
      <c r="H10" s="3">
        <v>359</v>
      </c>
      <c r="I10" s="3">
        <v>1795</v>
      </c>
      <c r="J10" s="4">
        <f t="shared" si="0"/>
        <v>5207</v>
      </c>
      <c r="K10" s="4">
        <f t="shared" si="1"/>
        <v>3305</v>
      </c>
      <c r="L10" s="4">
        <f t="shared" si="1"/>
        <v>2824</v>
      </c>
      <c r="M10" s="4">
        <f t="shared" si="1"/>
        <v>11336</v>
      </c>
      <c r="N10" s="7">
        <f t="shared" si="2"/>
        <v>0.7589401082708136</v>
      </c>
    </row>
    <row r="11" spans="1:14" ht="12.75">
      <c r="A11" t="s">
        <v>4</v>
      </c>
      <c r="B11" s="3">
        <v>3179</v>
      </c>
      <c r="C11" s="3">
        <v>2790</v>
      </c>
      <c r="D11" s="3">
        <v>2044</v>
      </c>
      <c r="E11" s="3">
        <v>8013</v>
      </c>
      <c r="F11" s="3">
        <v>1328</v>
      </c>
      <c r="G11" s="3">
        <v>341</v>
      </c>
      <c r="H11" s="3">
        <v>385</v>
      </c>
      <c r="I11" s="3">
        <v>2054</v>
      </c>
      <c r="J11" s="4">
        <f t="shared" si="0"/>
        <v>4507</v>
      </c>
      <c r="K11" s="4">
        <f t="shared" si="1"/>
        <v>3131</v>
      </c>
      <c r="L11" s="4">
        <f t="shared" si="1"/>
        <v>2429</v>
      </c>
      <c r="M11" s="4">
        <f t="shared" si="1"/>
        <v>10067</v>
      </c>
      <c r="N11" s="7">
        <f t="shared" si="2"/>
        <v>0.6739811282606105</v>
      </c>
    </row>
    <row r="12" spans="1:14" ht="12.75">
      <c r="A12" t="s">
        <v>5</v>
      </c>
      <c r="B12" s="3">
        <v>2893</v>
      </c>
      <c r="C12" s="3">
        <v>2854</v>
      </c>
      <c r="D12" s="3">
        <v>1567</v>
      </c>
      <c r="E12" s="3">
        <v>7314</v>
      </c>
      <c r="F12" s="3">
        <v>1381</v>
      </c>
      <c r="G12" s="3">
        <v>406</v>
      </c>
      <c r="H12" s="3">
        <v>367</v>
      </c>
      <c r="I12" s="3">
        <v>2154</v>
      </c>
      <c r="J12" s="4">
        <f t="shared" si="0"/>
        <v>4274</v>
      </c>
      <c r="K12" s="4">
        <f t="shared" si="1"/>
        <v>3260</v>
      </c>
      <c r="L12" s="4">
        <f t="shared" si="1"/>
        <v>1934</v>
      </c>
      <c r="M12" s="4">
        <f t="shared" si="1"/>
        <v>9468</v>
      </c>
      <c r="N12" s="7">
        <f t="shared" si="2"/>
        <v>0.6338783473101679</v>
      </c>
    </row>
    <row r="13" spans="1:14" ht="12.75">
      <c r="A13" t="s">
        <v>6</v>
      </c>
      <c r="B13" s="3">
        <v>3604</v>
      </c>
      <c r="C13" s="3">
        <v>3022</v>
      </c>
      <c r="D13" s="3">
        <v>1540</v>
      </c>
      <c r="E13" s="3">
        <v>8166</v>
      </c>
      <c r="F13" s="3">
        <v>1839</v>
      </c>
      <c r="G13" s="3">
        <v>533</v>
      </c>
      <c r="H13" s="3">
        <v>508</v>
      </c>
      <c r="I13" s="3">
        <v>2880</v>
      </c>
      <c r="J13" s="4">
        <f t="shared" si="0"/>
        <v>5443</v>
      </c>
      <c r="K13" s="4">
        <f t="shared" si="1"/>
        <v>3555</v>
      </c>
      <c r="L13" s="4">
        <f t="shared" si="1"/>
        <v>2048</v>
      </c>
      <c r="M13" s="4">
        <f t="shared" si="1"/>
        <v>11046</v>
      </c>
      <c r="N13" s="7">
        <f t="shared" si="2"/>
        <v>0.7395247385285292</v>
      </c>
    </row>
    <row r="14" spans="1:14" ht="12.75">
      <c r="A14" t="s">
        <v>7</v>
      </c>
      <c r="B14" s="3">
        <v>5911</v>
      </c>
      <c r="C14" s="3">
        <v>4384</v>
      </c>
      <c r="D14" s="3">
        <v>1893</v>
      </c>
      <c r="E14" s="3">
        <v>12188</v>
      </c>
      <c r="F14" s="3">
        <v>2827</v>
      </c>
      <c r="G14" s="3">
        <v>923</v>
      </c>
      <c r="H14" s="3">
        <v>817</v>
      </c>
      <c r="I14" s="3">
        <v>4567</v>
      </c>
      <c r="J14" s="4">
        <f t="shared" si="0"/>
        <v>8738</v>
      </c>
      <c r="K14" s="4">
        <f t="shared" si="1"/>
        <v>5307</v>
      </c>
      <c r="L14" s="4">
        <f t="shared" si="1"/>
        <v>2710</v>
      </c>
      <c r="M14" s="4">
        <f t="shared" si="1"/>
        <v>16755</v>
      </c>
      <c r="N14" s="7">
        <f t="shared" si="2"/>
        <v>1.12173972424819</v>
      </c>
    </row>
    <row r="15" spans="1:14" ht="12.75">
      <c r="A15" t="s">
        <v>8</v>
      </c>
      <c r="B15" s="3">
        <v>8586</v>
      </c>
      <c r="C15" s="3">
        <v>5839</v>
      </c>
      <c r="D15" s="3">
        <v>2090</v>
      </c>
      <c r="E15" s="3">
        <v>16515</v>
      </c>
      <c r="F15" s="3">
        <v>3740</v>
      </c>
      <c r="G15" s="3">
        <v>1397</v>
      </c>
      <c r="H15" s="3">
        <v>1134</v>
      </c>
      <c r="I15" s="3">
        <v>6271</v>
      </c>
      <c r="J15" s="4">
        <f t="shared" si="0"/>
        <v>12326</v>
      </c>
      <c r="K15" s="4">
        <f t="shared" si="1"/>
        <v>7236</v>
      </c>
      <c r="L15" s="4">
        <f t="shared" si="1"/>
        <v>3224</v>
      </c>
      <c r="M15" s="4">
        <f t="shared" si="1"/>
        <v>22786</v>
      </c>
      <c r="N15" s="7">
        <f t="shared" si="2"/>
        <v>1.5255124653368701</v>
      </c>
    </row>
    <row r="16" spans="1:14" ht="12.75">
      <c r="A16" t="s">
        <v>9</v>
      </c>
      <c r="B16" s="3">
        <v>11052</v>
      </c>
      <c r="C16" s="3">
        <v>6048</v>
      </c>
      <c r="D16" s="3">
        <v>2062</v>
      </c>
      <c r="E16" s="3">
        <v>19162</v>
      </c>
      <c r="F16" s="3">
        <v>3766</v>
      </c>
      <c r="G16" s="3">
        <v>1751</v>
      </c>
      <c r="H16" s="3">
        <v>1280</v>
      </c>
      <c r="I16" s="3">
        <v>6797</v>
      </c>
      <c r="J16" s="4">
        <f t="shared" si="0"/>
        <v>14818</v>
      </c>
      <c r="K16" s="4">
        <f t="shared" si="1"/>
        <v>7799</v>
      </c>
      <c r="L16" s="4">
        <f t="shared" si="1"/>
        <v>3342</v>
      </c>
      <c r="M16" s="4">
        <f t="shared" si="1"/>
        <v>25959</v>
      </c>
      <c r="N16" s="7">
        <f t="shared" si="2"/>
        <v>1.7379433901377954</v>
      </c>
    </row>
    <row r="17" spans="1:14" ht="12.75">
      <c r="A17" t="s">
        <v>10</v>
      </c>
      <c r="B17" s="3">
        <v>14626</v>
      </c>
      <c r="C17" s="3">
        <v>7244</v>
      </c>
      <c r="D17" s="3">
        <v>2139</v>
      </c>
      <c r="E17" s="3">
        <v>24009</v>
      </c>
      <c r="F17" s="3">
        <v>3817</v>
      </c>
      <c r="G17" s="3">
        <v>2160</v>
      </c>
      <c r="H17" s="3">
        <v>1511</v>
      </c>
      <c r="I17" s="3">
        <v>7488</v>
      </c>
      <c r="J17" s="4">
        <f t="shared" si="0"/>
        <v>18443</v>
      </c>
      <c r="K17" s="4">
        <f t="shared" si="1"/>
        <v>9404</v>
      </c>
      <c r="L17" s="4">
        <f t="shared" si="1"/>
        <v>3650</v>
      </c>
      <c r="M17" s="4">
        <f t="shared" si="1"/>
        <v>31497</v>
      </c>
      <c r="N17" s="7">
        <f t="shared" si="2"/>
        <v>2.1087100026645924</v>
      </c>
    </row>
    <row r="18" spans="1:14" ht="12.75">
      <c r="A18" t="s">
        <v>11</v>
      </c>
      <c r="B18" s="3">
        <v>18128</v>
      </c>
      <c r="C18" s="3">
        <v>8664</v>
      </c>
      <c r="D18" s="3">
        <v>2366</v>
      </c>
      <c r="E18" s="3">
        <v>29158</v>
      </c>
      <c r="F18" s="3">
        <v>3825</v>
      </c>
      <c r="G18" s="3">
        <v>2735</v>
      </c>
      <c r="H18" s="3">
        <v>1686</v>
      </c>
      <c r="I18" s="3">
        <v>8246</v>
      </c>
      <c r="J18" s="4">
        <f t="shared" si="0"/>
        <v>21953</v>
      </c>
      <c r="K18" s="4">
        <f t="shared" si="1"/>
        <v>11399</v>
      </c>
      <c r="L18" s="4">
        <f t="shared" si="1"/>
        <v>4052</v>
      </c>
      <c r="M18" s="4">
        <f t="shared" si="1"/>
        <v>37404</v>
      </c>
      <c r="N18" s="7">
        <f t="shared" si="2"/>
        <v>2.504180999449675</v>
      </c>
    </row>
    <row r="19" spans="1:14" ht="12.75">
      <c r="A19" t="s">
        <v>12</v>
      </c>
      <c r="B19" s="3">
        <v>29932</v>
      </c>
      <c r="C19" s="3">
        <v>13640</v>
      </c>
      <c r="D19" s="3">
        <v>3358</v>
      </c>
      <c r="E19" s="3">
        <v>46930</v>
      </c>
      <c r="F19" s="3">
        <v>6007</v>
      </c>
      <c r="G19" s="3">
        <v>5246</v>
      </c>
      <c r="H19" s="3">
        <v>3001</v>
      </c>
      <c r="I19" s="3">
        <v>14254</v>
      </c>
      <c r="J19" s="4">
        <f t="shared" si="0"/>
        <v>35939</v>
      </c>
      <c r="K19" s="4">
        <f t="shared" si="1"/>
        <v>18886</v>
      </c>
      <c r="L19" s="4">
        <f t="shared" si="1"/>
        <v>6359</v>
      </c>
      <c r="M19" s="4">
        <f t="shared" si="1"/>
        <v>61184</v>
      </c>
      <c r="N19" s="7">
        <f t="shared" si="2"/>
        <v>4.096241318316995</v>
      </c>
    </row>
    <row r="20" spans="1:14" ht="12.75">
      <c r="A20" t="s">
        <v>13</v>
      </c>
      <c r="B20" s="3">
        <v>60564</v>
      </c>
      <c r="C20" s="3">
        <v>25309</v>
      </c>
      <c r="D20" s="3">
        <v>5684</v>
      </c>
      <c r="E20" s="3">
        <v>91557</v>
      </c>
      <c r="F20" s="3">
        <v>11710</v>
      </c>
      <c r="G20" s="3">
        <v>12524</v>
      </c>
      <c r="H20" s="3">
        <v>6645</v>
      </c>
      <c r="I20" s="3">
        <v>30879</v>
      </c>
      <c r="J20" s="4">
        <f t="shared" si="0"/>
        <v>72274</v>
      </c>
      <c r="K20" s="4">
        <f t="shared" si="1"/>
        <v>37833</v>
      </c>
      <c r="L20" s="4">
        <f t="shared" si="1"/>
        <v>12329</v>
      </c>
      <c r="M20" s="4">
        <f t="shared" si="1"/>
        <v>122436</v>
      </c>
      <c r="N20" s="7">
        <f t="shared" si="2"/>
        <v>8.197035206090803</v>
      </c>
    </row>
    <row r="21" spans="1:14" ht="12.75">
      <c r="A21" t="s">
        <v>14</v>
      </c>
      <c r="B21" s="3">
        <v>92463</v>
      </c>
      <c r="C21" s="3">
        <v>35045</v>
      </c>
      <c r="D21" s="3">
        <v>7895</v>
      </c>
      <c r="E21" s="3">
        <v>135403</v>
      </c>
      <c r="F21" s="3">
        <v>20230</v>
      </c>
      <c r="G21" s="3">
        <v>22241</v>
      </c>
      <c r="H21" s="3">
        <v>11550</v>
      </c>
      <c r="I21" s="3">
        <v>54021</v>
      </c>
      <c r="J21" s="4">
        <f t="shared" si="0"/>
        <v>112693</v>
      </c>
      <c r="K21" s="4">
        <f t="shared" si="1"/>
        <v>57286</v>
      </c>
      <c r="L21" s="4">
        <f t="shared" si="1"/>
        <v>19445</v>
      </c>
      <c r="M21" s="4">
        <f t="shared" si="1"/>
        <v>189424</v>
      </c>
      <c r="N21" s="7">
        <f t="shared" si="2"/>
        <v>12.681851717456826</v>
      </c>
    </row>
    <row r="22" spans="1:14" ht="12.75">
      <c r="A22" t="s">
        <v>15</v>
      </c>
      <c r="B22" s="3">
        <v>140451</v>
      </c>
      <c r="C22" s="3">
        <v>52175</v>
      </c>
      <c r="D22" s="3">
        <v>11539</v>
      </c>
      <c r="E22" s="3">
        <v>204165</v>
      </c>
      <c r="F22" s="3">
        <v>40285</v>
      </c>
      <c r="G22" s="3">
        <v>43058</v>
      </c>
      <c r="H22" s="3">
        <v>20902</v>
      </c>
      <c r="I22" s="3">
        <v>104245</v>
      </c>
      <c r="J22" s="4">
        <f t="shared" si="0"/>
        <v>180736</v>
      </c>
      <c r="K22" s="4">
        <f t="shared" si="1"/>
        <v>95233</v>
      </c>
      <c r="L22" s="4">
        <f t="shared" si="1"/>
        <v>32441</v>
      </c>
      <c r="M22" s="4">
        <f t="shared" si="1"/>
        <v>308410</v>
      </c>
      <c r="N22" s="7">
        <f t="shared" si="2"/>
        <v>20.64791097316528</v>
      </c>
    </row>
    <row r="23" spans="1:14" ht="12.75">
      <c r="A23" t="s">
        <v>16</v>
      </c>
      <c r="B23" s="3">
        <v>141586</v>
      </c>
      <c r="C23" s="3">
        <v>59126</v>
      </c>
      <c r="D23" s="3">
        <v>14029</v>
      </c>
      <c r="E23" s="3">
        <v>214741</v>
      </c>
      <c r="F23" s="3">
        <v>59065</v>
      </c>
      <c r="G23" s="3">
        <v>63125</v>
      </c>
      <c r="H23" s="3">
        <v>30060</v>
      </c>
      <c r="I23" s="3">
        <v>152250</v>
      </c>
      <c r="J23" s="4">
        <f t="shared" si="0"/>
        <v>200651</v>
      </c>
      <c r="K23" s="4">
        <f t="shared" si="1"/>
        <v>122251</v>
      </c>
      <c r="L23" s="4">
        <f t="shared" si="1"/>
        <v>44089</v>
      </c>
      <c r="M23" s="4">
        <f t="shared" si="1"/>
        <v>366991</v>
      </c>
      <c r="N23" s="7">
        <f t="shared" si="2"/>
        <v>24.569882610657565</v>
      </c>
    </row>
    <row r="24" spans="1:14" ht="12.75">
      <c r="A24" t="s">
        <v>17</v>
      </c>
      <c r="B24" s="3">
        <v>63171</v>
      </c>
      <c r="C24" s="3">
        <v>38387</v>
      </c>
      <c r="D24" s="3">
        <v>11076</v>
      </c>
      <c r="E24" s="3">
        <v>112634</v>
      </c>
      <c r="F24" s="3">
        <v>38082</v>
      </c>
      <c r="G24" s="3">
        <v>51048</v>
      </c>
      <c r="H24" s="3">
        <v>26476</v>
      </c>
      <c r="I24" s="3">
        <v>115606</v>
      </c>
      <c r="J24" s="4">
        <f t="shared" si="0"/>
        <v>101253</v>
      </c>
      <c r="K24" s="4">
        <f aca="true" t="shared" si="3" ref="K24:M25">C24+G24</f>
        <v>89435</v>
      </c>
      <c r="L24" s="4">
        <f t="shared" si="3"/>
        <v>37552</v>
      </c>
      <c r="M24" s="4">
        <f t="shared" si="3"/>
        <v>228240</v>
      </c>
      <c r="N24" s="7">
        <f t="shared" si="2"/>
        <v>15.280565482686177</v>
      </c>
    </row>
    <row r="25" spans="1:14" ht="12.75">
      <c r="A25" t="s">
        <v>18</v>
      </c>
      <c r="B25" s="3">
        <v>619310</v>
      </c>
      <c r="C25" s="3">
        <v>279008</v>
      </c>
      <c r="D25" s="3">
        <v>79010</v>
      </c>
      <c r="E25" s="3">
        <v>977328</v>
      </c>
      <c r="F25" s="3">
        <v>200242</v>
      </c>
      <c r="G25" s="3">
        <v>208664</v>
      </c>
      <c r="H25" s="3">
        <v>107428</v>
      </c>
      <c r="I25" s="3">
        <v>516334</v>
      </c>
      <c r="J25" s="4">
        <f t="shared" si="0"/>
        <v>819552</v>
      </c>
      <c r="K25" s="4">
        <f t="shared" si="3"/>
        <v>487672</v>
      </c>
      <c r="L25" s="4">
        <f t="shared" si="3"/>
        <v>186438</v>
      </c>
      <c r="M25" s="4">
        <f t="shared" si="3"/>
        <v>1493662</v>
      </c>
      <c r="N25" s="7">
        <f t="shared" si="2"/>
        <v>100</v>
      </c>
    </row>
    <row r="27" spans="1:13" ht="12.75">
      <c r="A27" t="s">
        <v>32</v>
      </c>
      <c r="B27" s="7">
        <f>B25/J25*100</f>
        <v>75.56689508414354</v>
      </c>
      <c r="C27" s="7">
        <f>C25/K25*100</f>
        <v>57.212224609983764</v>
      </c>
      <c r="D27" s="7">
        <f>D25/L25*100</f>
        <v>42.378699621321836</v>
      </c>
      <c r="E27" s="7">
        <f>E25/M25*100</f>
        <v>65.43167061892183</v>
      </c>
      <c r="F27" s="7">
        <f>F25/J25*100</f>
        <v>24.433104915856468</v>
      </c>
      <c r="G27" s="7">
        <f>G25/K25*100</f>
        <v>42.78777539001624</v>
      </c>
      <c r="H27" s="7">
        <f>H25/L25*100</f>
        <v>57.621300378678164</v>
      </c>
      <c r="I27" s="7">
        <f>I25/M25*100</f>
        <v>34.568329381078186</v>
      </c>
      <c r="J27" s="7">
        <f>J25/$M$25*100</f>
        <v>54.86863828630574</v>
      </c>
      <c r="K27" s="7">
        <f>K25/$M$25*100</f>
        <v>32.649421355032125</v>
      </c>
      <c r="L27" s="7">
        <f>L25/$M$25*100</f>
        <v>12.481940358662134</v>
      </c>
      <c r="M27" s="7">
        <f>M25/$M$25*100</f>
        <v>100</v>
      </c>
    </row>
  </sheetData>
  <sheetProtection/>
  <mergeCells count="11">
    <mergeCell ref="M6:M7"/>
    <mergeCell ref="N6:N7"/>
    <mergeCell ref="A5:A7"/>
    <mergeCell ref="B5:E5"/>
    <mergeCell ref="F5:I5"/>
    <mergeCell ref="J5:N5"/>
    <mergeCell ref="B6:D6"/>
    <mergeCell ref="E6:E7"/>
    <mergeCell ref="F6:H6"/>
    <mergeCell ref="I6:I7"/>
    <mergeCell ref="J6:L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horschel</dc:creator>
  <cp:keywords/>
  <dc:description/>
  <cp:lastModifiedBy>simone</cp:lastModifiedBy>
  <cp:lastPrinted>2011-11-04T14:42:41Z</cp:lastPrinted>
  <dcterms:created xsi:type="dcterms:W3CDTF">2011-11-04T14:11:16Z</dcterms:created>
  <dcterms:modified xsi:type="dcterms:W3CDTF">2011-11-07T13:04:57Z</dcterms:modified>
  <cp:category/>
  <cp:version/>
  <cp:contentType/>
  <cp:contentStatus/>
</cp:coreProperties>
</file>